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55" windowWidth="27495" windowHeight="134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R26" i="1" l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0" i="1"/>
  <c r="S10" i="1" s="1"/>
  <c r="R9" i="1"/>
  <c r="S9" i="1" s="1"/>
  <c r="R8" i="1"/>
  <c r="S8" i="1" s="1"/>
  <c r="R7" i="1"/>
  <c r="S7" i="1" s="1"/>
</calcChain>
</file>

<file path=xl/sharedStrings.xml><?xml version="1.0" encoding="utf-8"?>
<sst xmlns="http://schemas.openxmlformats.org/spreadsheetml/2006/main" count="104" uniqueCount="61">
  <si>
    <t>Итоги школьного этапа городского интеллектуально- личностного марафона "Твои возможности"</t>
  </si>
  <si>
    <t>2024-2025 учебный год</t>
  </si>
  <si>
    <t>№</t>
  </si>
  <si>
    <t>Ф.И. участника</t>
  </si>
  <si>
    <t>класс</t>
  </si>
  <si>
    <t>1А</t>
  </si>
  <si>
    <t>1Б</t>
  </si>
  <si>
    <t>1В</t>
  </si>
  <si>
    <t>2А</t>
  </si>
  <si>
    <t>2Б</t>
  </si>
  <si>
    <t>2В</t>
  </si>
  <si>
    <t>2Г</t>
  </si>
  <si>
    <t>2Д</t>
  </si>
  <si>
    <t>2Е</t>
  </si>
  <si>
    <t>2Ж</t>
  </si>
  <si>
    <t>3А</t>
  </si>
  <si>
    <t>3Б</t>
  </si>
  <si>
    <t>3В</t>
  </si>
  <si>
    <t>3Г</t>
  </si>
  <si>
    <t>итог</t>
  </si>
  <si>
    <t>%</t>
  </si>
  <si>
    <t>статус</t>
  </si>
  <si>
    <t>Учитель</t>
  </si>
  <si>
    <t>Милавин Артём</t>
  </si>
  <si>
    <t>4 Г</t>
  </si>
  <si>
    <t>Сухарева О. В.</t>
  </si>
  <si>
    <t>Панов Михаил</t>
  </si>
  <si>
    <t>4 Е</t>
  </si>
  <si>
    <t>Гурьянова Н. Л.</t>
  </si>
  <si>
    <t>Рыжков Захар</t>
  </si>
  <si>
    <t>Тараканова Дарья</t>
  </si>
  <si>
    <t>4 В</t>
  </si>
  <si>
    <t>Аристовская У. М.</t>
  </si>
  <si>
    <t>Берсенева Миленп</t>
  </si>
  <si>
    <t>4 Ж</t>
  </si>
  <si>
    <t>призер</t>
  </si>
  <si>
    <t>Данилова М. Н.</t>
  </si>
  <si>
    <t>Бешеля Арина</t>
  </si>
  <si>
    <t>Смирнов Владислав</t>
  </si>
  <si>
    <t>участник</t>
  </si>
  <si>
    <t>Иванова Софья</t>
  </si>
  <si>
    <t>4 А</t>
  </si>
  <si>
    <t>Маркелова О. Н.</t>
  </si>
  <si>
    <t>Панасюк Игорь</t>
  </si>
  <si>
    <t>4 Б</t>
  </si>
  <si>
    <t>Королева О. М.</t>
  </si>
  <si>
    <t>Нгуен Тимур</t>
  </si>
  <si>
    <t>4 И</t>
  </si>
  <si>
    <t>Арабова Е. С.</t>
  </si>
  <si>
    <t>Тропин Николай</t>
  </si>
  <si>
    <t>Грушин Денис</t>
  </si>
  <si>
    <t>Плавкова Людмила</t>
  </si>
  <si>
    <t>Дурягина Алёна</t>
  </si>
  <si>
    <t>Емельянова Варвара</t>
  </si>
  <si>
    <t>Танковская Кристина</t>
  </si>
  <si>
    <t>Дружинина Ксения</t>
  </si>
  <si>
    <t>Власов Савелий</t>
  </si>
  <si>
    <t xml:space="preserve">Семакова Юлия </t>
  </si>
  <si>
    <t>Туркина Вера</t>
  </si>
  <si>
    <t>Члены жюри: Гурьянова Н.Л., Маковеева С.Л., Маркелова О.Н.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</si>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</sst>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b/>
      <sz val="11"/>
      <color rgb="FFFF0000"/>
      <name val="Times New Roman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3" fillId="0" borderId="1" xfId="0" applyNumberFormat="1" applyFont="1" applyBorder="1"/>
    <xf numFmtId="0" fontId="4" fillId="2" borderId="1" xfId="0" applyNumberFormat="1" applyFont="1" applyFill="1" applyBorder="1"/>
    <xf numFmtId="0" fontId="4" fillId="3" borderId="1" xfId="0" applyNumberFormat="1" applyFont="1" applyFill="1" applyBorder="1" applyAlignment="1">
      <alignment horizontal="center"/>
    </xf>
    <xf numFmtId="9" fontId="4" fillId="3" borderId="1" xfId="0" applyNumberFormat="1" applyFont="1" applyFill="1" applyBorder="1" applyAlignment="1">
      <alignment horizontal="center"/>
    </xf>
    <xf numFmtId="0" fontId="4" fillId="0" borderId="1" xfId="0" applyNumberFormat="1" applyFont="1" applyBorder="1"/>
    <xf numFmtId="0" fontId="2" fillId="0" borderId="1" xfId="0" applyNumberFormat="1" applyFont="1" applyBorder="1"/>
    <xf numFmtId="0" fontId="4" fillId="4" borderId="1" xfId="0" applyNumberFormat="1" applyFont="1" applyFill="1" applyBorder="1"/>
    <xf numFmtId="0" fontId="5" fillId="5" borderId="1" xfId="0" applyNumberFormat="1" applyFont="1" applyFill="1" applyBorder="1"/>
    <xf numFmtId="0" fontId="6" fillId="5" borderId="1" xfId="0" applyNumberFormat="1" applyFont="1" applyFill="1" applyBorder="1"/>
    <xf numFmtId="0" fontId="6" fillId="5" borderId="1" xfId="0" applyNumberFormat="1" applyFont="1" applyFill="1" applyBorder="1" applyAlignment="1">
      <alignment horizontal="center"/>
    </xf>
    <xf numFmtId="9" fontId="6" fillId="5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8"/>
  <sheetViews>
    <sheetView tabSelected="1" workbookViewId="0">
      <selection sqref="A1:U28"/>
    </sheetView>
  </sheetViews>
  <sheetFormatPr defaultColWidth="9.140625" defaultRowHeight="15" x14ac:dyDescent="0.25"/>
  <cols>
    <col min="1" max="1" width="5.5703125" customWidth="1"/>
    <col min="2" max="2" width="26.85546875" customWidth="1"/>
    <col min="3" max="3" width="6.5703125" customWidth="1"/>
    <col min="4" max="4" width="4.140625" customWidth="1"/>
    <col min="5" max="5" width="4.7109375" customWidth="1"/>
    <col min="6" max="7" width="4.5703125" customWidth="1"/>
    <col min="8" max="8" width="4.140625" customWidth="1"/>
    <col min="9" max="9" width="4.42578125" customWidth="1"/>
    <col min="10" max="16" width="4.85546875" customWidth="1"/>
    <col min="17" max="17" width="4.140625" customWidth="1"/>
    <col min="18" max="18" width="5.85546875" customWidth="1"/>
    <col min="19" max="19" width="11.85546875" customWidth="1"/>
    <col min="20" max="20" width="13.7109375" customWidth="1"/>
    <col min="21" max="21" width="21.140625" customWidth="1"/>
  </cols>
  <sheetData>
    <row r="2" spans="1:21" x14ac:dyDescent="0.25">
      <c r="A2" s="1"/>
      <c r="B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1"/>
      <c r="B3" s="1"/>
      <c r="C3" s="2"/>
      <c r="D3" s="2"/>
      <c r="E3" s="2" t="s">
        <v>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</row>
    <row r="6" spans="1:2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6"/>
      <c r="T6" s="4"/>
      <c r="U6" s="7"/>
    </row>
    <row r="7" spans="1:21" x14ac:dyDescent="0.25">
      <c r="A7" s="10">
        <v>1</v>
      </c>
      <c r="B7" s="10" t="s">
        <v>23</v>
      </c>
      <c r="C7" s="10" t="s">
        <v>24</v>
      </c>
      <c r="D7" s="11">
        <v>5</v>
      </c>
      <c r="E7" s="11">
        <v>3</v>
      </c>
      <c r="F7" s="11">
        <v>3</v>
      </c>
      <c r="G7" s="11">
        <v>0</v>
      </c>
      <c r="H7" s="11">
        <v>3</v>
      </c>
      <c r="I7" s="11">
        <v>1</v>
      </c>
      <c r="J7" s="11">
        <v>0</v>
      </c>
      <c r="K7" s="11">
        <v>1</v>
      </c>
      <c r="L7" s="11">
        <v>1</v>
      </c>
      <c r="M7" s="11">
        <v>1</v>
      </c>
      <c r="N7" s="11">
        <v>6</v>
      </c>
      <c r="O7" s="11">
        <v>1</v>
      </c>
      <c r="P7" s="11">
        <v>1</v>
      </c>
      <c r="Q7" s="11">
        <v>1</v>
      </c>
      <c r="R7" s="12">
        <f>SUM(D7:Q7)</f>
        <v>27</v>
      </c>
      <c r="S7" s="13">
        <f>SUM(R7/31)</f>
        <v>0.87096774193548387</v>
      </c>
      <c r="T7" s="11" t="s">
        <v>60</v>
      </c>
      <c r="U7" s="10" t="s">
        <v>25</v>
      </c>
    </row>
    <row r="8" spans="1:21" x14ac:dyDescent="0.25">
      <c r="A8" s="10">
        <v>2</v>
      </c>
      <c r="B8" s="10" t="s">
        <v>26</v>
      </c>
      <c r="C8" s="10" t="s">
        <v>27</v>
      </c>
      <c r="D8" s="11">
        <v>5</v>
      </c>
      <c r="E8" s="11">
        <v>3</v>
      </c>
      <c r="F8" s="11">
        <v>3</v>
      </c>
      <c r="G8" s="11">
        <v>0</v>
      </c>
      <c r="H8" s="11">
        <v>1</v>
      </c>
      <c r="I8" s="11">
        <v>1</v>
      </c>
      <c r="J8" s="11">
        <v>1</v>
      </c>
      <c r="K8" s="11">
        <v>0</v>
      </c>
      <c r="L8" s="11">
        <v>1</v>
      </c>
      <c r="M8" s="11">
        <v>1</v>
      </c>
      <c r="N8" s="11">
        <v>7</v>
      </c>
      <c r="O8" s="11">
        <v>1</v>
      </c>
      <c r="P8" s="11">
        <v>1</v>
      </c>
      <c r="Q8" s="11">
        <v>1</v>
      </c>
      <c r="R8" s="12">
        <f>SUM(D8:Q8)</f>
        <v>26</v>
      </c>
      <c r="S8" s="13">
        <f>SUM(R8/31)</f>
        <v>0.83870967741935487</v>
      </c>
      <c r="T8" s="11" t="s">
        <v>35</v>
      </c>
      <c r="U8" s="10" t="s">
        <v>28</v>
      </c>
    </row>
    <row r="9" spans="1:21" x14ac:dyDescent="0.25">
      <c r="A9" s="10">
        <v>3</v>
      </c>
      <c r="B9" s="10" t="s">
        <v>29</v>
      </c>
      <c r="C9" s="10" t="s">
        <v>24</v>
      </c>
      <c r="D9" s="11">
        <v>5</v>
      </c>
      <c r="E9" s="11">
        <v>3</v>
      </c>
      <c r="F9" s="11">
        <v>0</v>
      </c>
      <c r="G9" s="11">
        <v>1</v>
      </c>
      <c r="H9" s="11">
        <v>3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  <c r="N9" s="11">
        <v>4</v>
      </c>
      <c r="O9" s="11">
        <v>1</v>
      </c>
      <c r="P9" s="11">
        <v>1</v>
      </c>
      <c r="Q9" s="11">
        <v>1</v>
      </c>
      <c r="R9" s="12">
        <f>SUM(D9:Q9)</f>
        <v>24</v>
      </c>
      <c r="S9" s="13">
        <f>SUM(R9/31)</f>
        <v>0.77419354838709675</v>
      </c>
      <c r="T9" s="11" t="s">
        <v>35</v>
      </c>
      <c r="U9" s="10" t="s">
        <v>25</v>
      </c>
    </row>
    <row r="10" spans="1:21" x14ac:dyDescent="0.25">
      <c r="A10" s="10">
        <v>4</v>
      </c>
      <c r="B10" s="10" t="s">
        <v>30</v>
      </c>
      <c r="C10" s="10" t="s">
        <v>31</v>
      </c>
      <c r="D10" s="11">
        <v>5</v>
      </c>
      <c r="E10" s="11">
        <v>3</v>
      </c>
      <c r="F10" s="11">
        <v>0</v>
      </c>
      <c r="G10" s="11">
        <v>0</v>
      </c>
      <c r="H10" s="11">
        <v>3</v>
      </c>
      <c r="I10" s="11">
        <v>1</v>
      </c>
      <c r="J10" s="11">
        <v>1</v>
      </c>
      <c r="K10" s="11">
        <v>0</v>
      </c>
      <c r="L10" s="11">
        <v>1</v>
      </c>
      <c r="M10" s="11">
        <v>1</v>
      </c>
      <c r="N10" s="11">
        <v>6</v>
      </c>
      <c r="O10" s="11">
        <v>1</v>
      </c>
      <c r="P10" s="11">
        <v>1</v>
      </c>
      <c r="Q10" s="11">
        <v>1</v>
      </c>
      <c r="R10" s="12">
        <f>SUM(D10:Q10)</f>
        <v>24</v>
      </c>
      <c r="S10" s="13">
        <f>SUM(R10/31)</f>
        <v>0.77419354838709675</v>
      </c>
      <c r="T10" s="11" t="s">
        <v>35</v>
      </c>
      <c r="U10" s="10" t="s">
        <v>32</v>
      </c>
    </row>
    <row r="11" spans="1:21" x14ac:dyDescent="0.25">
      <c r="A11" s="10">
        <v>5</v>
      </c>
      <c r="B11" s="10" t="s">
        <v>33</v>
      </c>
      <c r="C11" s="10" t="s">
        <v>34</v>
      </c>
      <c r="D11" s="11">
        <v>5</v>
      </c>
      <c r="E11" s="11">
        <v>3</v>
      </c>
      <c r="F11" s="11">
        <v>2</v>
      </c>
      <c r="G11" s="11">
        <v>1</v>
      </c>
      <c r="H11" s="11">
        <v>1</v>
      </c>
      <c r="I11" s="11">
        <v>1</v>
      </c>
      <c r="J11" s="11">
        <v>1</v>
      </c>
      <c r="K11" s="11">
        <v>1</v>
      </c>
      <c r="L11" s="11">
        <v>0</v>
      </c>
      <c r="M11" s="11">
        <v>1</v>
      </c>
      <c r="N11" s="11">
        <v>5</v>
      </c>
      <c r="O11" s="11">
        <v>1</v>
      </c>
      <c r="P11" s="11">
        <v>1</v>
      </c>
      <c r="Q11" s="11">
        <v>1</v>
      </c>
      <c r="R11" s="12">
        <v>24</v>
      </c>
      <c r="S11" s="13">
        <v>0.77</v>
      </c>
      <c r="T11" s="11" t="s">
        <v>35</v>
      </c>
      <c r="U11" s="10" t="s">
        <v>36</v>
      </c>
    </row>
    <row r="12" spans="1:21" x14ac:dyDescent="0.25">
      <c r="A12" s="10">
        <v>6</v>
      </c>
      <c r="B12" s="10" t="s">
        <v>37</v>
      </c>
      <c r="C12" s="10" t="s">
        <v>27</v>
      </c>
      <c r="D12" s="11">
        <v>5</v>
      </c>
      <c r="E12" s="11">
        <v>2</v>
      </c>
      <c r="F12" s="11">
        <v>3</v>
      </c>
      <c r="G12" s="11">
        <v>1</v>
      </c>
      <c r="H12" s="11">
        <v>1</v>
      </c>
      <c r="I12" s="11">
        <v>1</v>
      </c>
      <c r="J12" s="11">
        <v>1</v>
      </c>
      <c r="K12" s="11">
        <v>1</v>
      </c>
      <c r="L12" s="11">
        <v>1</v>
      </c>
      <c r="M12" s="11">
        <v>1</v>
      </c>
      <c r="N12" s="11">
        <v>5</v>
      </c>
      <c r="O12" s="11">
        <v>1</v>
      </c>
      <c r="P12" s="11">
        <v>0</v>
      </c>
      <c r="Q12" s="11">
        <v>1</v>
      </c>
      <c r="R12" s="12">
        <f t="shared" ref="R12:R26" si="0">SUM(D12:Q12)</f>
        <v>24</v>
      </c>
      <c r="S12" s="13">
        <f t="shared" ref="S12:S26" si="1">SUM(R12/31)</f>
        <v>0.77419354838709675</v>
      </c>
      <c r="T12" s="11" t="s">
        <v>35</v>
      </c>
      <c r="U12" s="10" t="s">
        <v>28</v>
      </c>
    </row>
    <row r="13" spans="1:21" x14ac:dyDescent="0.25">
      <c r="A13" s="8">
        <v>7</v>
      </c>
      <c r="B13" s="8" t="s">
        <v>38</v>
      </c>
      <c r="C13" s="8" t="s">
        <v>34</v>
      </c>
      <c r="D13" s="9">
        <v>4</v>
      </c>
      <c r="E13" s="9">
        <v>3</v>
      </c>
      <c r="F13" s="9">
        <v>0</v>
      </c>
      <c r="G13" s="9">
        <v>1</v>
      </c>
      <c r="H13" s="9">
        <v>1</v>
      </c>
      <c r="I13" s="9">
        <v>0</v>
      </c>
      <c r="J13" s="9">
        <v>1</v>
      </c>
      <c r="K13" s="9">
        <v>1</v>
      </c>
      <c r="L13" s="9">
        <v>1</v>
      </c>
      <c r="M13" s="9">
        <v>1</v>
      </c>
      <c r="N13" s="9">
        <v>7</v>
      </c>
      <c r="O13" s="9">
        <v>1</v>
      </c>
      <c r="P13" s="9">
        <v>1</v>
      </c>
      <c r="Q13" s="9">
        <v>0</v>
      </c>
      <c r="R13" s="5">
        <f t="shared" si="0"/>
        <v>22</v>
      </c>
      <c r="S13" s="6">
        <f t="shared" si="1"/>
        <v>0.70967741935483875</v>
      </c>
      <c r="T13" s="8" t="s">
        <v>39</v>
      </c>
      <c r="U13" s="8" t="s">
        <v>36</v>
      </c>
    </row>
    <row r="14" spans="1:21" x14ac:dyDescent="0.25">
      <c r="A14" s="8">
        <v>8</v>
      </c>
      <c r="B14" s="8" t="s">
        <v>40</v>
      </c>
      <c r="C14" s="8" t="s">
        <v>41</v>
      </c>
      <c r="D14" s="9">
        <v>5</v>
      </c>
      <c r="E14" s="9">
        <v>3</v>
      </c>
      <c r="F14" s="9">
        <v>0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  <c r="L14" s="9">
        <v>1</v>
      </c>
      <c r="M14" s="9">
        <v>1</v>
      </c>
      <c r="N14" s="9">
        <v>4</v>
      </c>
      <c r="O14" s="9">
        <v>1</v>
      </c>
      <c r="P14" s="9">
        <v>1</v>
      </c>
      <c r="Q14" s="9">
        <v>1</v>
      </c>
      <c r="R14" s="5">
        <f t="shared" si="0"/>
        <v>22</v>
      </c>
      <c r="S14" s="6">
        <f t="shared" si="1"/>
        <v>0.70967741935483875</v>
      </c>
      <c r="T14" s="8" t="s">
        <v>39</v>
      </c>
      <c r="U14" s="8" t="s">
        <v>42</v>
      </c>
    </row>
    <row r="15" spans="1:21" x14ac:dyDescent="0.25">
      <c r="A15" s="8">
        <v>9</v>
      </c>
      <c r="B15" s="8" t="s">
        <v>43</v>
      </c>
      <c r="C15" s="8" t="s">
        <v>44</v>
      </c>
      <c r="D15" s="9">
        <v>5</v>
      </c>
      <c r="E15" s="9">
        <v>0</v>
      </c>
      <c r="F15" s="9">
        <v>0</v>
      </c>
      <c r="G15" s="9">
        <v>1</v>
      </c>
      <c r="H15" s="9">
        <v>1</v>
      </c>
      <c r="I15" s="9">
        <v>1</v>
      </c>
      <c r="J15" s="9">
        <v>1</v>
      </c>
      <c r="K15" s="9">
        <v>1</v>
      </c>
      <c r="L15" s="9">
        <v>1</v>
      </c>
      <c r="M15" s="9">
        <v>1</v>
      </c>
      <c r="N15" s="9">
        <v>8</v>
      </c>
      <c r="O15" s="9">
        <v>1</v>
      </c>
      <c r="P15" s="9">
        <v>0</v>
      </c>
      <c r="Q15" s="9">
        <v>1</v>
      </c>
      <c r="R15" s="5">
        <f t="shared" si="0"/>
        <v>22</v>
      </c>
      <c r="S15" s="6">
        <f t="shared" si="1"/>
        <v>0.70967741935483875</v>
      </c>
      <c r="T15" s="8" t="s">
        <v>39</v>
      </c>
      <c r="U15" s="8" t="s">
        <v>45</v>
      </c>
    </row>
    <row r="16" spans="1:21" x14ac:dyDescent="0.25">
      <c r="A16" s="8">
        <v>10</v>
      </c>
      <c r="B16" s="8" t="s">
        <v>46</v>
      </c>
      <c r="C16" s="8" t="s">
        <v>47</v>
      </c>
      <c r="D16" s="9">
        <v>5</v>
      </c>
      <c r="E16" s="9">
        <v>3</v>
      </c>
      <c r="F16" s="9">
        <v>0</v>
      </c>
      <c r="G16" s="9">
        <v>0</v>
      </c>
      <c r="H16" s="9">
        <v>1</v>
      </c>
      <c r="I16" s="9">
        <v>0</v>
      </c>
      <c r="J16" s="9">
        <v>0</v>
      </c>
      <c r="K16" s="9">
        <v>1</v>
      </c>
      <c r="L16" s="9">
        <v>1</v>
      </c>
      <c r="M16" s="9">
        <v>1</v>
      </c>
      <c r="N16" s="9">
        <v>8</v>
      </c>
      <c r="O16" s="9">
        <v>1</v>
      </c>
      <c r="P16" s="9">
        <v>0</v>
      </c>
      <c r="Q16" s="9">
        <v>1</v>
      </c>
      <c r="R16" s="5">
        <f t="shared" si="0"/>
        <v>22</v>
      </c>
      <c r="S16" s="6">
        <f t="shared" si="1"/>
        <v>0.70967741935483875</v>
      </c>
      <c r="T16" s="8" t="s">
        <v>39</v>
      </c>
      <c r="U16" s="8" t="s">
        <v>48</v>
      </c>
    </row>
    <row r="17" spans="1:21" x14ac:dyDescent="0.25">
      <c r="A17" s="8">
        <v>11</v>
      </c>
      <c r="B17" s="8" t="s">
        <v>49</v>
      </c>
      <c r="C17" s="8" t="s">
        <v>24</v>
      </c>
      <c r="D17" s="9">
        <v>5</v>
      </c>
      <c r="E17" s="9">
        <v>3</v>
      </c>
      <c r="F17" s="9">
        <v>0</v>
      </c>
      <c r="G17" s="9">
        <v>1</v>
      </c>
      <c r="H17" s="9">
        <v>1</v>
      </c>
      <c r="I17" s="9">
        <v>1</v>
      </c>
      <c r="J17" s="9">
        <v>0</v>
      </c>
      <c r="K17" s="9">
        <v>1</v>
      </c>
      <c r="L17" s="9">
        <v>1</v>
      </c>
      <c r="M17" s="9">
        <v>1</v>
      </c>
      <c r="N17" s="9">
        <v>5</v>
      </c>
      <c r="O17" s="9">
        <v>1</v>
      </c>
      <c r="P17" s="9">
        <v>1</v>
      </c>
      <c r="Q17" s="9">
        <v>1</v>
      </c>
      <c r="R17" s="5">
        <f t="shared" si="0"/>
        <v>22</v>
      </c>
      <c r="S17" s="6">
        <f t="shared" si="1"/>
        <v>0.70967741935483875</v>
      </c>
      <c r="T17" s="8" t="s">
        <v>39</v>
      </c>
      <c r="U17" s="8" t="s">
        <v>25</v>
      </c>
    </row>
    <row r="18" spans="1:21" x14ac:dyDescent="0.25">
      <c r="A18" s="8">
        <v>12</v>
      </c>
      <c r="B18" s="8" t="s">
        <v>50</v>
      </c>
      <c r="C18" s="8" t="s">
        <v>44</v>
      </c>
      <c r="D18" s="9">
        <v>5</v>
      </c>
      <c r="E18" s="9">
        <v>2</v>
      </c>
      <c r="F18" s="9">
        <v>3</v>
      </c>
      <c r="G18" s="9">
        <v>0</v>
      </c>
      <c r="H18" s="9">
        <v>1</v>
      </c>
      <c r="I18" s="9">
        <v>0</v>
      </c>
      <c r="J18" s="9">
        <v>0</v>
      </c>
      <c r="K18" s="9">
        <v>1</v>
      </c>
      <c r="L18" s="9">
        <v>1</v>
      </c>
      <c r="M18" s="9">
        <v>1</v>
      </c>
      <c r="N18" s="9">
        <v>4</v>
      </c>
      <c r="O18" s="9">
        <v>1</v>
      </c>
      <c r="P18" s="9">
        <v>0</v>
      </c>
      <c r="Q18" s="9">
        <v>1</v>
      </c>
      <c r="R18" s="5">
        <f t="shared" si="0"/>
        <v>20</v>
      </c>
      <c r="S18" s="6">
        <f t="shared" si="1"/>
        <v>0.64516129032258063</v>
      </c>
      <c r="T18" s="8" t="s">
        <v>39</v>
      </c>
      <c r="U18" s="8" t="s">
        <v>45</v>
      </c>
    </row>
    <row r="19" spans="1:21" x14ac:dyDescent="0.25">
      <c r="A19" s="8">
        <v>13</v>
      </c>
      <c r="B19" s="8" t="s">
        <v>51</v>
      </c>
      <c r="C19" s="8" t="s">
        <v>41</v>
      </c>
      <c r="D19" s="9">
        <v>3</v>
      </c>
      <c r="E19" s="9">
        <v>3</v>
      </c>
      <c r="F19" s="9">
        <v>2</v>
      </c>
      <c r="G19" s="9">
        <v>0</v>
      </c>
      <c r="H19" s="9">
        <v>1</v>
      </c>
      <c r="I19" s="9">
        <v>1</v>
      </c>
      <c r="J19" s="9">
        <v>0</v>
      </c>
      <c r="K19" s="9">
        <v>1</v>
      </c>
      <c r="L19" s="9">
        <v>1</v>
      </c>
      <c r="M19" s="9">
        <v>1</v>
      </c>
      <c r="N19" s="9">
        <v>5</v>
      </c>
      <c r="O19" s="9">
        <v>1</v>
      </c>
      <c r="P19" s="9">
        <v>0</v>
      </c>
      <c r="Q19" s="9">
        <v>1</v>
      </c>
      <c r="R19" s="5">
        <f t="shared" si="0"/>
        <v>20</v>
      </c>
      <c r="S19" s="6">
        <f t="shared" si="1"/>
        <v>0.64516129032258063</v>
      </c>
      <c r="T19" s="8" t="s">
        <v>39</v>
      </c>
      <c r="U19" s="8" t="s">
        <v>42</v>
      </c>
    </row>
    <row r="20" spans="1:21" x14ac:dyDescent="0.25">
      <c r="A20" s="8">
        <v>14</v>
      </c>
      <c r="B20" s="8" t="s">
        <v>52</v>
      </c>
      <c r="C20" s="8" t="s">
        <v>34</v>
      </c>
      <c r="D20" s="9">
        <v>5</v>
      </c>
      <c r="E20" s="9">
        <v>2</v>
      </c>
      <c r="F20" s="9">
        <v>0</v>
      </c>
      <c r="G20" s="9">
        <v>0</v>
      </c>
      <c r="H20" s="9">
        <v>1</v>
      </c>
      <c r="I20" s="9">
        <v>1</v>
      </c>
      <c r="J20" s="9">
        <v>0</v>
      </c>
      <c r="K20" s="9">
        <v>1</v>
      </c>
      <c r="L20" s="9">
        <v>0</v>
      </c>
      <c r="M20" s="9">
        <v>1</v>
      </c>
      <c r="N20" s="9">
        <v>6</v>
      </c>
      <c r="O20" s="9">
        <v>0</v>
      </c>
      <c r="P20" s="9">
        <v>1</v>
      </c>
      <c r="Q20" s="9">
        <v>1</v>
      </c>
      <c r="R20" s="5">
        <f t="shared" si="0"/>
        <v>19</v>
      </c>
      <c r="S20" s="6">
        <f t="shared" si="1"/>
        <v>0.61290322580645162</v>
      </c>
      <c r="T20" s="8" t="s">
        <v>39</v>
      </c>
      <c r="U20" s="8" t="s">
        <v>36</v>
      </c>
    </row>
    <row r="21" spans="1:21" x14ac:dyDescent="0.25">
      <c r="A21" s="8">
        <v>15</v>
      </c>
      <c r="B21" s="8" t="s">
        <v>53</v>
      </c>
      <c r="C21" s="8" t="s">
        <v>41</v>
      </c>
      <c r="D21" s="9">
        <v>5</v>
      </c>
      <c r="E21" s="9">
        <v>2</v>
      </c>
      <c r="F21" s="9">
        <v>0</v>
      </c>
      <c r="G21" s="9">
        <v>1</v>
      </c>
      <c r="H21" s="9">
        <v>1</v>
      </c>
      <c r="I21" s="9">
        <v>0</v>
      </c>
      <c r="J21" s="9">
        <v>0</v>
      </c>
      <c r="K21" s="9">
        <v>1</v>
      </c>
      <c r="L21" s="9">
        <v>1</v>
      </c>
      <c r="M21" s="9">
        <v>1</v>
      </c>
      <c r="N21" s="9">
        <v>4</v>
      </c>
      <c r="O21" s="9">
        <v>1</v>
      </c>
      <c r="P21" s="9">
        <v>1</v>
      </c>
      <c r="Q21" s="9">
        <v>1</v>
      </c>
      <c r="R21" s="5">
        <f t="shared" si="0"/>
        <v>19</v>
      </c>
      <c r="S21" s="6">
        <f t="shared" si="1"/>
        <v>0.61290322580645162</v>
      </c>
      <c r="T21" s="8" t="s">
        <v>39</v>
      </c>
      <c r="U21" s="8" t="s">
        <v>42</v>
      </c>
    </row>
    <row r="22" spans="1:21" x14ac:dyDescent="0.25">
      <c r="A22" s="8">
        <v>16</v>
      </c>
      <c r="B22" s="8" t="s">
        <v>54</v>
      </c>
      <c r="C22" s="8" t="s">
        <v>47</v>
      </c>
      <c r="D22" s="9">
        <v>5</v>
      </c>
      <c r="E22" s="9">
        <v>2</v>
      </c>
      <c r="F22" s="9">
        <v>2</v>
      </c>
      <c r="G22" s="9">
        <v>0</v>
      </c>
      <c r="H22" s="9">
        <v>1</v>
      </c>
      <c r="I22" s="9">
        <v>0</v>
      </c>
      <c r="J22" s="9">
        <v>1</v>
      </c>
      <c r="K22" s="9">
        <v>0</v>
      </c>
      <c r="L22" s="9">
        <v>1</v>
      </c>
      <c r="M22" s="9">
        <v>1</v>
      </c>
      <c r="N22" s="9">
        <v>4</v>
      </c>
      <c r="O22" s="9">
        <v>1</v>
      </c>
      <c r="P22" s="9">
        <v>0</v>
      </c>
      <c r="Q22" s="9">
        <v>1</v>
      </c>
      <c r="R22" s="5">
        <f t="shared" si="0"/>
        <v>19</v>
      </c>
      <c r="S22" s="6">
        <f t="shared" si="1"/>
        <v>0.61290322580645162</v>
      </c>
      <c r="T22" s="8" t="s">
        <v>39</v>
      </c>
      <c r="U22" s="8" t="s">
        <v>48</v>
      </c>
    </row>
    <row r="23" spans="1:21" x14ac:dyDescent="0.25">
      <c r="A23" s="8">
        <v>17</v>
      </c>
      <c r="B23" s="8" t="s">
        <v>55</v>
      </c>
      <c r="C23" s="8" t="s">
        <v>44</v>
      </c>
      <c r="D23" s="9">
        <v>5</v>
      </c>
      <c r="E23" s="9">
        <v>2</v>
      </c>
      <c r="F23" s="9">
        <v>3</v>
      </c>
      <c r="G23" s="9">
        <v>0</v>
      </c>
      <c r="H23" s="9">
        <v>1</v>
      </c>
      <c r="I23" s="9">
        <v>1</v>
      </c>
      <c r="J23" s="9">
        <v>0</v>
      </c>
      <c r="K23" s="9">
        <v>0</v>
      </c>
      <c r="L23" s="9">
        <v>0</v>
      </c>
      <c r="M23" s="9">
        <v>0</v>
      </c>
      <c r="N23" s="9">
        <v>4</v>
      </c>
      <c r="O23" s="9">
        <v>0</v>
      </c>
      <c r="P23" s="9">
        <v>1</v>
      </c>
      <c r="Q23" s="9">
        <v>1</v>
      </c>
      <c r="R23" s="5">
        <f t="shared" si="0"/>
        <v>18</v>
      </c>
      <c r="S23" s="6">
        <f t="shared" si="1"/>
        <v>0.58064516129032262</v>
      </c>
      <c r="T23" s="8" t="s">
        <v>39</v>
      </c>
      <c r="U23" s="8" t="s">
        <v>45</v>
      </c>
    </row>
    <row r="24" spans="1:21" x14ac:dyDescent="0.25">
      <c r="A24" s="8">
        <v>18</v>
      </c>
      <c r="B24" s="8" t="s">
        <v>56</v>
      </c>
      <c r="C24" s="8" t="s">
        <v>31</v>
      </c>
      <c r="D24" s="9">
        <v>5</v>
      </c>
      <c r="E24" s="9">
        <v>1</v>
      </c>
      <c r="F24" s="9">
        <v>0</v>
      </c>
      <c r="G24" s="9">
        <v>0</v>
      </c>
      <c r="H24" s="9">
        <v>1</v>
      </c>
      <c r="I24" s="9">
        <v>1</v>
      </c>
      <c r="J24" s="9">
        <v>0</v>
      </c>
      <c r="K24" s="9">
        <v>1</v>
      </c>
      <c r="L24" s="9">
        <v>1</v>
      </c>
      <c r="M24" s="9">
        <v>1</v>
      </c>
      <c r="N24" s="9">
        <v>4</v>
      </c>
      <c r="O24" s="9">
        <v>1</v>
      </c>
      <c r="P24" s="9">
        <v>0</v>
      </c>
      <c r="Q24" s="9">
        <v>1</v>
      </c>
      <c r="R24" s="5">
        <f t="shared" si="0"/>
        <v>17</v>
      </c>
      <c r="S24" s="6">
        <f t="shared" si="1"/>
        <v>0.54838709677419351</v>
      </c>
      <c r="T24" s="8" t="s">
        <v>39</v>
      </c>
      <c r="U24" s="8" t="s">
        <v>32</v>
      </c>
    </row>
    <row r="25" spans="1:21" x14ac:dyDescent="0.25">
      <c r="A25" s="8">
        <v>19</v>
      </c>
      <c r="B25" s="8" t="s">
        <v>57</v>
      </c>
      <c r="C25" s="8" t="s">
        <v>31</v>
      </c>
      <c r="D25" s="9">
        <v>5</v>
      </c>
      <c r="E25" s="9">
        <v>3</v>
      </c>
      <c r="F25" s="9">
        <v>0</v>
      </c>
      <c r="G25" s="9">
        <v>0</v>
      </c>
      <c r="H25" s="9">
        <v>1</v>
      </c>
      <c r="I25" s="9">
        <v>1</v>
      </c>
      <c r="J25" s="9">
        <v>0</v>
      </c>
      <c r="K25" s="9">
        <v>0</v>
      </c>
      <c r="L25" s="9">
        <v>0</v>
      </c>
      <c r="M25" s="9">
        <v>1</v>
      </c>
      <c r="N25" s="9">
        <v>4</v>
      </c>
      <c r="O25" s="9">
        <v>1</v>
      </c>
      <c r="P25" s="9">
        <v>0</v>
      </c>
      <c r="Q25" s="9">
        <v>1</v>
      </c>
      <c r="R25" s="5">
        <f t="shared" si="0"/>
        <v>17</v>
      </c>
      <c r="S25" s="6">
        <f t="shared" si="1"/>
        <v>0.54838709677419351</v>
      </c>
      <c r="T25" s="8" t="s">
        <v>39</v>
      </c>
      <c r="U25" s="8" t="s">
        <v>28</v>
      </c>
    </row>
    <row r="26" spans="1:21" x14ac:dyDescent="0.25">
      <c r="A26" s="8">
        <v>20</v>
      </c>
      <c r="B26" s="8" t="s">
        <v>58</v>
      </c>
      <c r="C26" s="8" t="s">
        <v>31</v>
      </c>
      <c r="D26" s="9">
        <v>5</v>
      </c>
      <c r="E26" s="9">
        <v>2</v>
      </c>
      <c r="F26" s="9">
        <v>0</v>
      </c>
      <c r="G26" s="9">
        <v>0</v>
      </c>
      <c r="H26" s="9">
        <v>1</v>
      </c>
      <c r="I26" s="9">
        <v>1</v>
      </c>
      <c r="J26" s="9">
        <v>0</v>
      </c>
      <c r="K26" s="9">
        <v>0</v>
      </c>
      <c r="L26" s="9">
        <v>1</v>
      </c>
      <c r="M26" s="9">
        <v>1</v>
      </c>
      <c r="N26" s="9">
        <v>5</v>
      </c>
      <c r="O26" s="9">
        <v>0</v>
      </c>
      <c r="P26" s="9">
        <v>0</v>
      </c>
      <c r="Q26" s="9">
        <v>1</v>
      </c>
      <c r="R26" s="5">
        <f t="shared" si="0"/>
        <v>17</v>
      </c>
      <c r="S26" s="6">
        <f t="shared" si="1"/>
        <v>0.54838709677419351</v>
      </c>
      <c r="T26" s="8" t="s">
        <v>39</v>
      </c>
      <c r="U26" s="8" t="s">
        <v>32</v>
      </c>
    </row>
    <row r="28" spans="1:21" x14ac:dyDescent="0.25">
      <c r="B28" s="1" t="s">
        <v>59</v>
      </c>
    </row>
  </sheetData>
  <pageMargins left="0.70000004768371604" right="0.70000004768371604" top="0.75" bottom="0.75" header="0.30000001192092901" footer="0.30000001192092901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2025-01-30T08:01:50Z</cp:lastPrinted>
  <dcterms:modified xsi:type="dcterms:W3CDTF">2025-01-30T08:02:00Z</dcterms:modified>
</cp:coreProperties>
</file>